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toh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<sst xmlns="http://schemas.openxmlformats.org/spreadsheetml/2006/main" count="27" uniqueCount="27">
  <si>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Komponen</t>
  </si>
  <si>
    <t xml:space="preserve">Nilai</t>
  </si>
  <si>
    <t xml:space="preserve">Catatan</t>
  </si>
  <si>
    <t xml:space="preserve">Harga asli di etalase</t>
  </si>
  <si>
    <t xml:space="preserve">Harga sebelum diskon</t>
  </si>
  <si>
    <t xml:space="preserve">Diskon/voucher ditanggung penjual</t>
  </si>
  <si>
    <t xml:space="preserve">Isi 0 kalau tidak ada</t>
  </si>
  <si>
    <t xml:space="preserve">Dasar biaya admin</t>
  </si>
  <si>
    <t xml:space="preserve">Harga asli − diskon penjual</t>
  </si>
  <si>
    <t xml:space="preserve">Persentase biaya admin (contoh)</t>
  </si>
  <si>
    <t xml:space="preserve">Cek persentase kategori produkmu</t>
  </si>
  <si>
    <t xml:space="preserve">Biaya admin</t>
  </si>
  <si>
    <t xml:space="preserve">Dasar × persentase</t>
  </si>
  <si>
    <t xml:space="preserve">Biaya lain per pesanan (contoh)</t>
  </si>
  <si>
    <t xml:space="preserve">Proses pesanan, layanan program: lihat Rincian Penghasilan</t>
  </si>
  <si>
    <t xml:space="preserve">Uang diterima dari Shopee</t>
  </si>
  <si>
    <t xml:space="preserve">Di luar ongkir</t>
  </si>
  <si>
    <t xml:space="preserve">HPP produk</t>
  </si>
  <si>
    <t xml:space="preserve">Harga beli atau biaya produksi</t>
  </si>
  <si>
    <t xml:space="preserve">Kemasan</t>
  </si>
  <si>
    <t xml:space="preserve">Kardus, bubble wrap, lakban</t>
  </si>
  <si>
    <t xml:space="preserve">Laba bersih per pesanan</t>
  </si>
  <si>
    <t xml:space="preserve">Margin terhadap dasar biaya admin</t>
  </si>
  <si>
    <t xml:space="preserve">Target laba per pesanan</t>
  </si>
  <si>
    <t xml:space="preserve">Harga etalase minimal untuk target</t>
  </si>
  <si>
    <t xml:space="preserve">Diskon &amp; biaya lain dianggap sama</t>
  </si>
  <si>
    <t xml:space="preserve">Sumber: HPP dan laba bersih per pesanan Shopee: tas kanvas (angka dan persentase CONTOH, bukan tarif resmi). Contoh dari templateusaha.my.id. Sel kuning = isian; sel lain berisi rumus.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</si>
</sst>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i val="true"/>
      <sz val="11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3F1EE"/>
        <bgColor rgb="FFCCFFFF"/>
      </patternFill>
    </fill>
    <fill>
      <patternFill patternType="solid">
        <fgColor rgb="FFFFF7D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7D6"/>
      <rgbColor rgb="FFE3F1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0"/>
    <col collapsed="false" customWidth="true" hidden="false" outlineLevel="0" max="3" min="3" style="0" width="4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5" hidden="false" customHeight="false" outlineLevel="0" collapsed="false">
      <c r="A2" s="2" t="s">
        <v>3</v>
      </c>
      <c r="B2" s="3" t="n">
        <v>89000</v>
      </c>
      <c r="C2" s="2" t="s">
        <v>4</v>
      </c>
    </row>
    <row r="3" customFormat="false" ht="15" hidden="false" customHeight="false" outlineLevel="0" collapsed="false">
      <c r="A3" s="2" t="s">
        <v>5</v>
      </c>
      <c r="B3" s="3" t="n">
        <v>5000</v>
      </c>
      <c r="C3" s="2" t="s">
        <v>6</v>
      </c>
    </row>
    <row r="4" customFormat="false" ht="15" hidden="false" customHeight="false" outlineLevel="0" collapsed="false">
      <c r="A4" s="2" t="s">
        <v>7</v>
      </c>
      <c r="B4" s="4" t="n">
        <f aca="false">B2-B3</f>
        <v>84000</v>
      </c>
      <c r="C4" s="2" t="s">
        <v>8</v>
      </c>
    </row>
    <row r="5" customFormat="false" ht="15" hidden="false" customHeight="false" outlineLevel="0" collapsed="false">
      <c r="A5" s="2" t="s">
        <v>9</v>
      </c>
      <c r="B5" s="5" t="n">
        <v>0.0825</v>
      </c>
      <c r="C5" s="2" t="s">
        <v>10</v>
      </c>
    </row>
    <row r="6" customFormat="false" ht="15" hidden="false" customHeight="false" outlineLevel="0" collapsed="false">
      <c r="A6" s="2" t="s">
        <v>11</v>
      </c>
      <c r="B6" s="4" t="n">
        <f aca="false">ROUND(B4*B5,0)</f>
        <v>6930</v>
      </c>
      <c r="C6" s="2" t="s">
        <v>12</v>
      </c>
    </row>
    <row r="7" customFormat="false" ht="15" hidden="false" customHeight="false" outlineLevel="0" collapsed="false">
      <c r="A7" s="2" t="s">
        <v>13</v>
      </c>
      <c r="B7" s="3" t="n">
        <v>3500</v>
      </c>
      <c r="C7" s="2" t="s">
        <v>14</v>
      </c>
    </row>
    <row r="8" customFormat="false" ht="15" hidden="false" customHeight="false" outlineLevel="0" collapsed="false">
      <c r="A8" s="1" t="s">
        <v>15</v>
      </c>
      <c r="B8" s="6" t="n">
        <f aca="false">B4-B6-B7</f>
        <v>73570</v>
      </c>
      <c r="C8" s="1" t="s">
        <v>16</v>
      </c>
    </row>
    <row r="9" customFormat="false" ht="15" hidden="false" customHeight="false" outlineLevel="0" collapsed="false">
      <c r="A9" s="2" t="s">
        <v>17</v>
      </c>
      <c r="B9" s="3" t="n">
        <v>52000</v>
      </c>
      <c r="C9" s="2" t="s">
        <v>18</v>
      </c>
    </row>
    <row r="10" customFormat="false" ht="15" hidden="false" customHeight="false" outlineLevel="0" collapsed="false">
      <c r="A10" s="2" t="s">
        <v>19</v>
      </c>
      <c r="B10" s="3" t="n">
        <v>2500</v>
      </c>
      <c r="C10" s="2" t="s">
        <v>20</v>
      </c>
    </row>
    <row r="11" customFormat="false" ht="15" hidden="false" customHeight="false" outlineLevel="0" collapsed="false">
      <c r="A11" s="1" t="s">
        <v>21</v>
      </c>
      <c r="B11" s="6" t="n">
        <f aca="false">B8-B9-B10</f>
        <v>19070</v>
      </c>
      <c r="C11" s="1"/>
    </row>
    <row r="12" customFormat="false" ht="15" hidden="false" customHeight="false" outlineLevel="0" collapsed="false">
      <c r="A12" s="2" t="s">
        <v>22</v>
      </c>
      <c r="B12" s="7" t="n">
        <f aca="false">IFERROR(B11/B4,0)</f>
        <v>0.22702380952381</v>
      </c>
      <c r="C12" s="2"/>
    </row>
    <row r="13" customFormat="false" ht="15" hidden="false" customHeight="false" outlineLevel="0" collapsed="false">
      <c r="A13" s="2" t="s">
        <v>23</v>
      </c>
      <c r="B13" s="3" t="n">
        <v>20000</v>
      </c>
      <c r="C13" s="2"/>
    </row>
    <row r="14" customFormat="false" ht="15" hidden="false" customHeight="false" outlineLevel="0" collapsed="false">
      <c r="A14" s="1" t="s">
        <v>24</v>
      </c>
      <c r="B14" s="6" t="n">
        <f aca="false">ROUNDUP((B13+B9+B10+B7)/(1-B5)+B3,-2)</f>
        <v>90100</v>
      </c>
      <c r="C14" s="1" t="s">
        <v>25</v>
      </c>
    </row>
    <row r="16" customFormat="false" ht="15" hidden="false" customHeight="false" outlineLevel="0" collapsed="false">
      <c r="A16" s="8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2026-10-28T16:18:43Z</dcterms:created>
  <dc:creator>openpyxl</dc:creator>
  <dc:description/>
  <dc:language>en-US</dc:language>
  <cp:lastModifiedBy/>
  <dcterms:modified xsi:type="dcterms:W3CDTF">2026-10-28T16:18:43Z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