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<sst xmlns="http://schemas.openxmlformats.org/spreadsheetml/2006/main" count="30" uniqueCount="13">
  <si>
    <t xml:space="preserve">Tanggal</t>
  </si>
  <si>
    <t xml:space="preserve">Barang</t>
  </si>
  <si>
    <t xml:space="preserve">Jenis</t>
  </si>
  <si>
    <t xml:space="preserve">Jumlah</t>
  </si>
  <si>
    <t xml:space="preserve">Awal bulan</t>
  </si>
  <si>
    <t xml:space="preserve">Akhir bulan</t>
  </si>
  <si>
    <t xml:space="preserve">Sabun cair</t>
  </si>
  <si>
    <t xml:space="preserve">Masuk</t>
  </si>
  <si>
    <t xml:space="preserve">Keluar</t>
  </si>
  <si>
    <t xml:space="preserve">Tisu</t>
  </si>
  <si>
    <t xml:space="preserve">Stok awal</t>
  </si>
  <si>
    <t xml:space="preserve">Stok akhir</t>
  </si>
  <si>
    <t xml:space="preserve">Sumber: Log transaksi → laporan stok bulan Oktober 2026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</si>
</sst>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2"/>
    <col collapsed="false" customWidth="true" hidden="false" outlineLevel="0" max="4" min="3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G1" s="1" t="s">
        <v>4</v>
      </c>
      <c r="H1" s="1" t="s">
        <v>5</v>
      </c>
    </row>
    <row r="2" customFormat="false" ht="15" hidden="false" customHeight="false" outlineLevel="0" collapsed="false">
      <c r="A2" s="2" t="n">
        <v>46280</v>
      </c>
      <c r="B2" s="3" t="s">
        <v>6</v>
      </c>
      <c r="C2" s="3" t="s">
        <v>7</v>
      </c>
      <c r="D2" s="4" t="n">
        <v>40</v>
      </c>
      <c r="G2" s="2" t="n">
        <v>46296</v>
      </c>
      <c r="H2" s="2" t="n">
        <f aca="false">EOMONTH(G2,0)</f>
        <v>46326</v>
      </c>
    </row>
    <row r="3" customFormat="false" ht="15" hidden="false" customHeight="false" outlineLevel="0" collapsed="false">
      <c r="A3" s="2" t="n">
        <v>46285</v>
      </c>
      <c r="B3" s="3" t="s">
        <v>6</v>
      </c>
      <c r="C3" s="3" t="s">
        <v>8</v>
      </c>
      <c r="D3" s="4" t="n">
        <v>25</v>
      </c>
    </row>
    <row r="4" customFormat="false" ht="15" hidden="false" customHeight="false" outlineLevel="0" collapsed="false">
      <c r="A4" s="2" t="n">
        <v>46283</v>
      </c>
      <c r="B4" s="3" t="s">
        <v>9</v>
      </c>
      <c r="C4" s="3" t="s">
        <v>7</v>
      </c>
      <c r="D4" s="4" t="n">
        <v>60</v>
      </c>
    </row>
    <row r="5" customFormat="false" ht="15" hidden="false" customHeight="false" outlineLevel="0" collapsed="false">
      <c r="A5" s="2" t="n">
        <v>46293</v>
      </c>
      <c r="B5" s="3" t="s">
        <v>9</v>
      </c>
      <c r="C5" s="3" t="s">
        <v>8</v>
      </c>
      <c r="D5" s="4" t="n">
        <v>35</v>
      </c>
    </row>
    <row r="6" customFormat="false" ht="15" hidden="false" customHeight="false" outlineLevel="0" collapsed="false">
      <c r="A6" s="2" t="n">
        <v>46298</v>
      </c>
      <c r="B6" s="3" t="s">
        <v>6</v>
      </c>
      <c r="C6" s="3" t="s">
        <v>7</v>
      </c>
      <c r="D6" s="4" t="n">
        <v>30</v>
      </c>
    </row>
    <row r="7" customFormat="false" ht="15" hidden="false" customHeight="false" outlineLevel="0" collapsed="false">
      <c r="A7" s="2" t="n">
        <v>46305</v>
      </c>
      <c r="B7" s="3" t="s">
        <v>6</v>
      </c>
      <c r="C7" s="3" t="s">
        <v>8</v>
      </c>
      <c r="D7" s="4" t="n">
        <v>28</v>
      </c>
    </row>
    <row r="8" customFormat="false" ht="15" hidden="false" customHeight="false" outlineLevel="0" collapsed="false">
      <c r="A8" s="2" t="n">
        <v>46307</v>
      </c>
      <c r="B8" s="3" t="s">
        <v>9</v>
      </c>
      <c r="C8" s="3" t="s">
        <v>8</v>
      </c>
      <c r="D8" s="4" t="n">
        <v>20</v>
      </c>
    </row>
    <row r="9" customFormat="false" ht="15" hidden="false" customHeight="false" outlineLevel="0" collapsed="false">
      <c r="A9" s="2" t="n">
        <v>46320</v>
      </c>
      <c r="B9" s="3" t="s">
        <v>9</v>
      </c>
      <c r="C9" s="3" t="s">
        <v>7</v>
      </c>
      <c r="D9" s="4" t="n">
        <v>48</v>
      </c>
    </row>
    <row r="11" customFormat="false" ht="15" hidden="false" customHeight="false" outlineLevel="0" collapsed="false">
      <c r="A11" s="1" t="s">
        <v>1</v>
      </c>
      <c r="B11" s="1" t="s">
        <v>10</v>
      </c>
      <c r="C11" s="1" t="s">
        <v>7</v>
      </c>
      <c r="D11" s="1" t="s">
        <v>8</v>
      </c>
      <c r="E11" s="1" t="s">
        <v>11</v>
      </c>
    </row>
    <row r="12" customFormat="false" ht="15" hidden="false" customHeight="false" outlineLevel="0" collapsed="false">
      <c r="A12" s="3" t="s">
        <v>6</v>
      </c>
      <c r="B12" s="5" t="n">
        <f aca="false">SUMIFS($D$2:$D$9,$B$2:$B$9,A12,$C$2:$C$9,"Masuk",$A$2:$A$9,"&lt;"&amp;$G$2)-SUMIFS($D$2:$D$9,$B$2:$B$9,A12,$C$2:$C$9,"Keluar",$A$2:$A$9,"&lt;"&amp;$G$2)</f>
        <v>15</v>
      </c>
      <c r="C12" s="5" t="n">
        <f aca="false">SUMIFS($D$2:$D$9,$B$2:$B$9,A12,$C$2:$C$9,"Masuk",$A$2:$A$9,"&gt;="&amp;$G$2,$A$2:$A$9,"&lt;="&amp;$H$2)</f>
        <v>30</v>
      </c>
      <c r="D12" s="5" t="n">
        <f aca="false">SUMIFS($D$2:$D$9,$B$2:$B$9,A12,$C$2:$C$9,"Keluar",$A$2:$A$9,"&gt;="&amp;$G$2,$A$2:$A$9,"&lt;="&amp;$H$2)</f>
        <v>28</v>
      </c>
      <c r="E12" s="5" t="n">
        <f aca="false">B12+C12-D12</f>
        <v>17</v>
      </c>
    </row>
    <row r="13" customFormat="false" ht="15" hidden="false" customHeight="false" outlineLevel="0" collapsed="false">
      <c r="A13" s="3" t="s">
        <v>9</v>
      </c>
      <c r="B13" s="5" t="n">
        <f aca="false">SUMIFS($D$2:$D$9,$B$2:$B$9,A13,$C$2:$C$9,"Masuk",$A$2:$A$9,"&lt;"&amp;$G$2)-SUMIFS($D$2:$D$9,$B$2:$B$9,A13,$C$2:$C$9,"Keluar",$A$2:$A$9,"&lt;"&amp;$G$2)</f>
        <v>25</v>
      </c>
      <c r="C13" s="5" t="n">
        <f aca="false">SUMIFS($D$2:$D$9,$B$2:$B$9,A13,$C$2:$C$9,"Masuk",$A$2:$A$9,"&gt;="&amp;$G$2,$A$2:$A$9,"&lt;="&amp;$H$2)</f>
        <v>48</v>
      </c>
      <c r="D13" s="5" t="n">
        <f aca="false">SUMIFS($D$2:$D$9,$B$2:$B$9,A13,$C$2:$C$9,"Keluar",$A$2:$A$9,"&gt;="&amp;$G$2,$A$2:$A$9,"&lt;="&amp;$H$2)</f>
        <v>20</v>
      </c>
      <c r="E13" s="5" t="n">
        <f aca="false">B13+C13-D13</f>
        <v>53</v>
      </c>
    </row>
    <row r="15" customFormat="false" ht="15" hidden="false" customHeight="false" outlineLevel="0" collapsed="false">
      <c r="A15" s="6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